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ITA\2026\010\"/>
    </mc:Choice>
  </mc:AlternateContent>
  <xr:revisionPtr revIDLastSave="0" documentId="13_ncr:1_{1F5E4F24-1817-4AA8-9BC9-13DB423E03B3}" xr6:coauthVersionLast="47" xr6:coauthVersionMax="47" xr10:uidLastSave="{00000000-0000-0000-0000-000000000000}"/>
  <bookViews>
    <workbookView xWindow="2940" yWindow="2940" windowWidth="21600" windowHeight="11295" xr2:uid="{00000000-000D-0000-FFFF-FFFF00000000}"/>
  </bookViews>
  <sheets>
    <sheet name="รายงานผล สภ.เมืองที" sheetId="12" r:id="rId1"/>
  </sheets>
  <definedNames>
    <definedName name="_xlnm.Print_Titles" localSheetId="0">'รายงานผล สภ.เมืองที'!$5:$7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1" i="12" l="1"/>
  <c r="G28" i="12"/>
  <c r="G23" i="12"/>
  <c r="G29" i="12"/>
  <c r="E39" i="12"/>
  <c r="G37" i="12"/>
  <c r="G35" i="12"/>
  <c r="G34" i="12"/>
  <c r="G33" i="12"/>
  <c r="G32" i="12"/>
  <c r="G30" i="12"/>
  <c r="G24" i="12"/>
  <c r="G25" i="12"/>
  <c r="G26" i="12"/>
  <c r="G18" i="12"/>
  <c r="G19" i="12"/>
  <c r="G20" i="12"/>
  <c r="G21" i="12"/>
  <c r="G17" i="12"/>
  <c r="G10" i="12"/>
  <c r="F39" i="12"/>
  <c r="D39" i="12" l="1"/>
  <c r="G39" i="12" s="1"/>
</calcChain>
</file>

<file path=xl/sharedStrings.xml><?xml version="1.0" encoding="utf-8"?>
<sst xmlns="http://schemas.openxmlformats.org/spreadsheetml/2006/main" count="86" uniqueCount="48">
  <si>
    <t>ที่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</si>
  <si>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</si>
  <si>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</si>
  <si>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</si>
  <si>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</si>
  <si>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</si>
  <si>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</si>
  <si>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</si>
  <si>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</si>
  <si>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</si>
  <si>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</si>
  <si>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</si>
  <si>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5 ค่าตอบแทนสอบสวนคดีอาญา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</si>
  <si>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</si>
  <si>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</si>
  <si>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</si>
  <si>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</si>
  <si>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</si>
  <si>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</si>
  <si>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ค่าสาธารณูปโภค</t>
  </si>
  <si>
    <t xml:space="preserve"> - ค่าตอบแทน ๕ ค่า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</si>
  <si>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</si>
  <si>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</si>
  <si>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</si>
  <si>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</si>
  <si>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</si>
  <si>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</si>
  <si>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</si>
  <si>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</si>
  <si>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</si>
  <si>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ไม่มี</t>
  </si>
  <si>
    <t>เป็นไปตามเป้าหมาย</t>
  </si>
  <si>
    <t>รายการ</t>
  </si>
  <si>
    <t>งบประมาณที่ได้รับ</t>
  </si>
  <si>
    <t>รวม</t>
  </si>
  <si>
    <t>4.โครงการปฏิรูปงานตำรวจ(ค่าใช้จ่ายแก้ไขปัญหา)</t>
  </si>
  <si>
    <t xml:space="preserve">โครงการ การศึกษาเพื่อต่อต้านการใช้ยาเสพติดในโรงเรียน </t>
  </si>
  <si>
    <t>(D.A.R.E) ประเทศไทยสำหรับเป็นค่าตอบแทนการสอบครูตำรวจ</t>
  </si>
  <si>
    <t>โครงการ ชุมชนสัมพันธ์การมีส่วนร่วมของประชาชนในการ</t>
  </si>
  <si>
    <t>ป้องกันอาชญากรรม</t>
  </si>
  <si>
    <t>2.ค่าน้ำมันเชื้อเพลิง</t>
  </si>
  <si>
    <t>ไตรมาส 1</t>
  </si>
  <si>
    <t>ไตรมาส 2</t>
  </si>
  <si>
    <t>ม.ค.69 - มี.ค.69</t>
  </si>
  <si>
    <t>ต.ค.68 - ธ.ค.68</t>
  </si>
  <si>
    <t xml:space="preserve"> ข้อมูล ณ วันที่ 20 เมษายน 2569</t>
  </si>
  <si>
    <t xml:space="preserve">ประจำปีงบประมาณ พ.ศ.2569 (2 ไตรมาส รอบ 6 เดือน ) </t>
  </si>
  <si>
    <t>รายงานผลการใช้จ่ายงบประมาณ สถานีตำรวจภูธรเมืองที จังหวัดสุรินทร์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</si>
</sst>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C00000"/>
      <name val="TH SarabunIT๙"/>
      <family val="2"/>
    </font>
    <font>
      <sz val="16"/>
      <color rgb="FFFF0000"/>
      <name val="TH SarabunIT๙"/>
      <family val="2"/>
    </font>
    <font>
      <b/>
      <sz val="22"/>
      <color theme="1"/>
      <name val="TH SarabunIT๙"/>
      <family val="2"/>
    </font>
    <font>
      <sz val="14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hair">
        <color rgb="FF002060"/>
      </top>
      <bottom style="hair">
        <color rgb="FF002060"/>
      </bottom>
      <diagonal/>
    </border>
    <border>
      <left style="thin">
        <color indexed="64"/>
      </left>
      <right/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auto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/>
      <top style="hair">
        <color theme="1"/>
      </top>
      <bottom/>
      <diagonal/>
    </border>
    <border>
      <left style="thin">
        <color indexed="64"/>
      </left>
      <right style="medium">
        <color auto="1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 style="hair">
        <color theme="1"/>
      </bottom>
      <diagonal/>
    </border>
    <border>
      <left style="thin">
        <color theme="1"/>
      </left>
      <right/>
      <top style="medium">
        <color indexed="64"/>
      </top>
      <bottom style="hair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indexed="64"/>
      </bottom>
      <diagonal/>
    </border>
    <border>
      <left style="thin">
        <color theme="1"/>
      </left>
      <right/>
      <top style="hair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hair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rgb="FF002060"/>
      </bottom>
      <diagonal/>
    </border>
    <border>
      <left style="thin">
        <color indexed="64"/>
      </left>
      <right/>
      <top style="medium">
        <color auto="1"/>
      </top>
      <bottom style="hair">
        <color rgb="FF002060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rgb="FF002060"/>
      </bottom>
      <diagonal/>
    </border>
    <border>
      <left style="medium">
        <color auto="1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auto="1"/>
      </bottom>
      <diagonal/>
    </border>
    <border>
      <left style="thin">
        <color indexed="64"/>
      </left>
      <right/>
      <top style="hair">
        <color rgb="FF002060"/>
      </top>
      <bottom style="hair">
        <color auto="1"/>
      </bottom>
      <diagonal/>
    </border>
    <border>
      <left style="thin">
        <color theme="1"/>
      </left>
      <right style="medium">
        <color auto="1"/>
      </right>
      <top style="hair">
        <color theme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theme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/>
      <diagonal/>
    </border>
    <border>
      <left/>
      <right style="thin">
        <color theme="1"/>
      </right>
      <top style="medium">
        <color indexed="64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rgb="FF002060"/>
      </bottom>
      <diagonal/>
    </border>
    <border>
      <left/>
      <right style="thin">
        <color indexed="64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hair">
        <color theme="1"/>
      </top>
      <bottom style="medium">
        <color auto="1"/>
      </bottom>
      <diagonal/>
    </border>
    <border>
      <left style="thin">
        <color indexed="64"/>
      </left>
      <right/>
      <top style="hair">
        <color theme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rgb="FF002060"/>
      </right>
      <top style="medium">
        <color indexed="64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rgb="FF002060"/>
      </right>
      <top style="hair">
        <color indexed="64"/>
      </top>
      <bottom style="medium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rgb="FF002060"/>
      </top>
      <bottom/>
      <diagonal/>
    </border>
    <border>
      <left style="thin">
        <color indexed="64"/>
      </left>
      <right/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 style="hair">
        <color rgb="FF002060"/>
      </top>
      <bottom/>
      <diagonal/>
    </border>
    <border>
      <left style="thin">
        <color theme="1"/>
      </left>
      <right style="medium">
        <color auto="1"/>
      </right>
      <top style="hair">
        <color theme="1"/>
      </top>
      <bottom/>
      <diagonal/>
    </border>
    <border>
      <left style="medium">
        <color auto="1"/>
      </left>
      <right style="thin">
        <color indexed="64"/>
      </right>
      <top/>
      <bottom style="hair">
        <color rgb="FF002060"/>
      </bottom>
      <diagonal/>
    </border>
    <border>
      <left style="thin">
        <color indexed="64"/>
      </left>
      <right/>
      <top/>
      <bottom style="hair">
        <color rgb="FF002060"/>
      </bottom>
      <diagonal/>
    </border>
    <border>
      <left style="thin">
        <color indexed="64"/>
      </left>
      <right style="thin">
        <color indexed="64"/>
      </right>
      <top/>
      <bottom style="hair">
        <color rgb="FF002060"/>
      </bottom>
      <diagonal/>
    </border>
    <border>
      <left style="thin">
        <color indexed="64"/>
      </left>
      <right style="medium">
        <color auto="1"/>
      </right>
      <top/>
      <bottom style="hair">
        <color rgb="FF002060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theme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2060"/>
      </right>
      <top style="medium">
        <color indexed="64"/>
      </top>
      <bottom style="medium">
        <color indexed="64"/>
      </bottom>
      <diagonal/>
    </border>
    <border>
      <left style="medium">
        <color rgb="FF00206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 style="thin">
        <color indexed="64"/>
      </left>
      <right style="thin">
        <color theme="1"/>
      </right>
      <top style="hair">
        <color indexed="64"/>
      </top>
      <bottom style="hair">
        <color theme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theme="1"/>
      </right>
      <top style="hair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hair">
        <color theme="1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 style="thin">
        <color indexed="64"/>
      </left>
      <right/>
      <top/>
      <bottom style="hair">
        <color theme="1"/>
      </bottom>
      <diagonal/>
    </border>
    <border>
      <left style="thin">
        <color indexed="64"/>
      </left>
      <right style="medium">
        <color auto="1"/>
      </right>
      <top/>
      <bottom style="hair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hair">
        <color theme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shrinkToFit="1"/>
    </xf>
    <xf numFmtId="0" fontId="2" fillId="0" borderId="0" xfId="0" applyFont="1" applyAlignment="1">
      <alignment shrinkToFit="1"/>
    </xf>
    <xf numFmtId="4" fontId="4" fillId="0" borderId="9" xfId="1" applyNumberFormat="1" applyFont="1" applyFill="1" applyBorder="1" applyAlignment="1">
      <alignment horizontal="right"/>
    </xf>
    <xf numFmtId="4" fontId="2" fillId="0" borderId="9" xfId="0" applyNumberFormat="1" applyFont="1" applyBorder="1" applyAlignment="1">
      <alignment horizontal="right" shrinkToFit="1"/>
    </xf>
    <xf numFmtId="4" fontId="2" fillId="0" borderId="10" xfId="0" applyNumberFormat="1" applyFont="1" applyBorder="1" applyAlignment="1">
      <alignment horizontal="right" shrinkToFit="1"/>
    </xf>
    <xf numFmtId="0" fontId="2" fillId="0" borderId="11" xfId="0" applyFont="1" applyBorder="1" applyAlignment="1">
      <alignment shrinkToFit="1"/>
    </xf>
    <xf numFmtId="0" fontId="5" fillId="0" borderId="34" xfId="0" applyFont="1" applyBorder="1" applyAlignment="1">
      <alignment vertical="top"/>
    </xf>
    <xf numFmtId="0" fontId="2" fillId="0" borderId="1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35" xfId="0" applyFont="1" applyBorder="1" applyAlignment="1">
      <alignment vertical="top"/>
    </xf>
    <xf numFmtId="43" fontId="2" fillId="0" borderId="2" xfId="1" applyFont="1" applyFill="1" applyBorder="1" applyAlignment="1">
      <alignment vertical="top"/>
    </xf>
    <xf numFmtId="0" fontId="2" fillId="0" borderId="8" xfId="0" applyFont="1" applyBorder="1" applyAlignment="1">
      <alignment vertical="center" shrinkToFit="1"/>
    </xf>
    <xf numFmtId="0" fontId="2" fillId="0" borderId="36" xfId="0" applyFont="1" applyBorder="1" applyAlignment="1">
      <alignment vertical="top"/>
    </xf>
    <xf numFmtId="43" fontId="2" fillId="0" borderId="15" xfId="1" applyFont="1" applyFill="1" applyBorder="1" applyAlignment="1">
      <alignment vertical="top"/>
    </xf>
    <xf numFmtId="0" fontId="2" fillId="0" borderId="17" xfId="0" applyFont="1" applyBorder="1" applyAlignment="1">
      <alignment vertical="center" shrinkToFit="1"/>
    </xf>
    <xf numFmtId="0" fontId="5" fillId="0" borderId="37" xfId="0" applyFont="1" applyBorder="1"/>
    <xf numFmtId="0" fontId="2" fillId="0" borderId="19" xfId="0" applyFont="1" applyBorder="1" applyAlignment="1">
      <alignment horizontal="center" shrinkToFit="1"/>
    </xf>
    <xf numFmtId="0" fontId="2" fillId="0" borderId="20" xfId="0" applyFont="1" applyBorder="1" applyAlignment="1">
      <alignment shrinkToFit="1"/>
    </xf>
    <xf numFmtId="0" fontId="2" fillId="0" borderId="38" xfId="0" applyFont="1" applyBorder="1"/>
    <xf numFmtId="0" fontId="2" fillId="0" borderId="6" xfId="0" applyFont="1" applyBorder="1" applyAlignment="1">
      <alignment horizont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9" xfId="0" applyFont="1" applyBorder="1"/>
    <xf numFmtId="0" fontId="2" fillId="0" borderId="40" xfId="0" applyFont="1" applyBorder="1"/>
    <xf numFmtId="0" fontId="2" fillId="0" borderId="23" xfId="0" applyFont="1" applyBorder="1" applyAlignment="1">
      <alignment horizont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41" xfId="0" applyFont="1" applyBorder="1" applyAlignment="1">
      <alignment vertical="top"/>
    </xf>
    <xf numFmtId="0" fontId="2" fillId="0" borderId="26" xfId="0" applyFont="1" applyBorder="1" applyAlignment="1">
      <alignment horizont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shrinkToFit="1"/>
    </xf>
    <xf numFmtId="0" fontId="2" fillId="0" borderId="31" xfId="0" applyFont="1" applyBorder="1" applyAlignment="1">
      <alignment horizont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21" xfId="0" applyFont="1" applyBorder="1"/>
    <xf numFmtId="0" fontId="2" fillId="0" borderId="32" xfId="0" applyFont="1" applyBorder="1"/>
    <xf numFmtId="0" fontId="2" fillId="0" borderId="7" xfId="0" applyFont="1" applyBorder="1" applyAlignment="1">
      <alignment horizontal="center" shrinkToFit="1"/>
    </xf>
    <xf numFmtId="0" fontId="2" fillId="0" borderId="44" xfId="0" applyFont="1" applyBorder="1"/>
    <xf numFmtId="0" fontId="2" fillId="0" borderId="45" xfId="0" applyFont="1" applyBorder="1" applyAlignment="1">
      <alignment horizontal="center" shrinkToFit="1"/>
    </xf>
    <xf numFmtId="0" fontId="2" fillId="0" borderId="47" xfId="0" applyFont="1" applyBorder="1" applyAlignment="1">
      <alignment horizontal="center" shrinkToFit="1"/>
    </xf>
    <xf numFmtId="0" fontId="2" fillId="0" borderId="48" xfId="0" applyFont="1" applyBorder="1" applyAlignment="1">
      <alignment horizontal="center" shrinkToFit="1"/>
    </xf>
    <xf numFmtId="0" fontId="2" fillId="0" borderId="49" xfId="0" applyFont="1" applyBorder="1" applyAlignment="1">
      <alignment horizontal="center"/>
    </xf>
    <xf numFmtId="0" fontId="2" fillId="0" borderId="50" xfId="0" applyFont="1" applyBorder="1"/>
    <xf numFmtId="0" fontId="2" fillId="0" borderId="51" xfId="0" applyFont="1" applyBorder="1" applyAlignment="1">
      <alignment horizontal="center"/>
    </xf>
    <xf numFmtId="0" fontId="2" fillId="0" borderId="52" xfId="0" applyFont="1" applyBorder="1"/>
    <xf numFmtId="0" fontId="2" fillId="0" borderId="53" xfId="0" applyFont="1" applyBorder="1" applyAlignment="1">
      <alignment shrinkToFit="1"/>
    </xf>
    <xf numFmtId="0" fontId="2" fillId="0" borderId="55" xfId="0" applyFont="1" applyBorder="1" applyAlignment="1">
      <alignment shrinkToFit="1"/>
    </xf>
    <xf numFmtId="0" fontId="3" fillId="0" borderId="33" xfId="0" applyFont="1" applyBorder="1" applyAlignment="1">
      <alignment horizontal="left"/>
    </xf>
    <xf numFmtId="43" fontId="3" fillId="0" borderId="9" xfId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56" xfId="0" applyFont="1" applyBorder="1"/>
    <xf numFmtId="0" fontId="2" fillId="0" borderId="57" xfId="0" applyFont="1" applyBorder="1"/>
    <xf numFmtId="0" fontId="2" fillId="0" borderId="58" xfId="0" applyFont="1" applyBorder="1" applyAlignment="1">
      <alignment horizontal="center" shrinkToFit="1"/>
    </xf>
    <xf numFmtId="0" fontId="2" fillId="0" borderId="60" xfId="0" applyFont="1" applyBorder="1" applyAlignment="1">
      <alignment horizontal="center" vertical="center" shrinkToFit="1"/>
    </xf>
    <xf numFmtId="0" fontId="6" fillId="0" borderId="61" xfId="0" applyFont="1" applyBorder="1"/>
    <xf numFmtId="0" fontId="2" fillId="0" borderId="62" xfId="0" applyFont="1" applyBorder="1" applyAlignment="1">
      <alignment shrinkToFit="1"/>
    </xf>
    <xf numFmtId="0" fontId="2" fillId="0" borderId="64" xfId="0" applyFont="1" applyBorder="1" applyAlignment="1">
      <alignment shrinkToFit="1"/>
    </xf>
    <xf numFmtId="0" fontId="2" fillId="0" borderId="65" xfId="0" applyFont="1" applyBorder="1"/>
    <xf numFmtId="0" fontId="2" fillId="0" borderId="66" xfId="0" applyFont="1" applyBorder="1" applyAlignment="1">
      <alignment horizontal="center" shrinkToFit="1"/>
    </xf>
    <xf numFmtId="0" fontId="2" fillId="0" borderId="68" xfId="0" applyFont="1" applyBorder="1" applyAlignment="1">
      <alignment horizontal="center" vertical="center" shrinkToFit="1"/>
    </xf>
    <xf numFmtId="0" fontId="4" fillId="0" borderId="70" xfId="0" applyFont="1" applyBorder="1"/>
    <xf numFmtId="0" fontId="2" fillId="0" borderId="74" xfId="0" applyFont="1" applyBorder="1" applyAlignment="1">
      <alignment horizontal="center"/>
    </xf>
    <xf numFmtId="0" fontId="2" fillId="0" borderId="75" xfId="0" applyFont="1" applyBorder="1"/>
    <xf numFmtId="0" fontId="4" fillId="0" borderId="47" xfId="0" applyFont="1" applyBorder="1" applyAlignment="1">
      <alignment horizontal="center" shrinkToFit="1"/>
    </xf>
    <xf numFmtId="0" fontId="4" fillId="0" borderId="69" xfId="0" applyFont="1" applyBorder="1" applyAlignment="1">
      <alignment horizontal="center"/>
    </xf>
    <xf numFmtId="0" fontId="4" fillId="0" borderId="71" xfId="0" applyFont="1" applyBorder="1" applyAlignment="1">
      <alignment horizontal="center" shrinkToFit="1"/>
    </xf>
    <xf numFmtId="0" fontId="8" fillId="0" borderId="52" xfId="0" applyFont="1" applyBorder="1"/>
    <xf numFmtId="4" fontId="2" fillId="0" borderId="78" xfId="1" applyNumberFormat="1" applyFont="1" applyFill="1" applyBorder="1" applyAlignment="1">
      <alignment horizontal="right"/>
    </xf>
    <xf numFmtId="4" fontId="2" fillId="0" borderId="78" xfId="0" applyNumberFormat="1" applyFont="1" applyBorder="1" applyAlignment="1">
      <alignment horizontal="right" shrinkToFit="1"/>
    </xf>
    <xf numFmtId="4" fontId="10" fillId="2" borderId="77" xfId="0" applyNumberFormat="1" applyFont="1" applyFill="1" applyBorder="1" applyAlignment="1">
      <alignment horizontal="center" vertical="center" shrinkToFit="1"/>
    </xf>
    <xf numFmtId="0" fontId="3" fillId="0" borderId="84" xfId="0" applyFont="1" applyBorder="1"/>
    <xf numFmtId="43" fontId="3" fillId="0" borderId="78" xfId="1" applyFont="1" applyFill="1" applyBorder="1" applyAlignment="1">
      <alignment vertical="center"/>
    </xf>
    <xf numFmtId="4" fontId="2" fillId="0" borderId="85" xfId="0" applyNumberFormat="1" applyFont="1" applyBorder="1" applyAlignment="1">
      <alignment horizontal="right" shrinkToFit="1"/>
    </xf>
    <xf numFmtId="0" fontId="2" fillId="0" borderId="86" xfId="0" applyFont="1" applyBorder="1" applyAlignment="1">
      <alignment shrinkToFit="1"/>
    </xf>
    <xf numFmtId="0" fontId="10" fillId="2" borderId="87" xfId="0" applyFont="1" applyFill="1" applyBorder="1" applyAlignment="1">
      <alignment horizontal="center"/>
    </xf>
    <xf numFmtId="0" fontId="10" fillId="2" borderId="90" xfId="0" applyFont="1" applyFill="1" applyBorder="1" applyAlignment="1">
      <alignment horizontal="center"/>
    </xf>
    <xf numFmtId="49" fontId="10" fillId="2" borderId="92" xfId="0" applyNumberFormat="1" applyFont="1" applyFill="1" applyBorder="1" applyAlignment="1">
      <alignment horizontal="center"/>
    </xf>
    <xf numFmtId="4" fontId="10" fillId="2" borderId="93" xfId="0" applyNumberFormat="1" applyFont="1" applyFill="1" applyBorder="1" applyAlignment="1">
      <alignment vertical="center" shrinkToFi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42" xfId="0" applyFont="1" applyBorder="1" applyAlignment="1">
      <alignment horizontal="center" vertical="top"/>
    </xf>
    <xf numFmtId="0" fontId="3" fillId="0" borderId="43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10" fillId="2" borderId="8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88" xfId="0" applyFont="1" applyFill="1" applyBorder="1" applyAlignment="1">
      <alignment horizontal="center" vertical="center"/>
    </xf>
    <xf numFmtId="4" fontId="10" fillId="2" borderId="88" xfId="0" applyNumberFormat="1" applyFont="1" applyFill="1" applyBorder="1" applyAlignment="1">
      <alignment horizontal="center" vertical="center" shrinkToFit="1"/>
    </xf>
    <xf numFmtId="4" fontId="10" fillId="2" borderId="1" xfId="0" applyNumberFormat="1" applyFont="1" applyFill="1" applyBorder="1" applyAlignment="1">
      <alignment horizontal="center" vertical="center" shrinkToFit="1"/>
    </xf>
    <xf numFmtId="4" fontId="10" fillId="2" borderId="25" xfId="0" applyNumberFormat="1" applyFont="1" applyFill="1" applyBorder="1" applyAlignment="1">
      <alignment horizontal="center" vertical="center" shrinkToFit="1"/>
    </xf>
    <xf numFmtId="0" fontId="10" fillId="2" borderId="48" xfId="0" applyFont="1" applyFill="1" applyBorder="1" applyAlignment="1">
      <alignment horizontal="center" vertical="center" wrapText="1" shrinkToFit="1"/>
    </xf>
    <xf numFmtId="0" fontId="10" fillId="2" borderId="91" xfId="0" applyFont="1" applyFill="1" applyBorder="1" applyAlignment="1">
      <alignment horizontal="center" vertical="center" shrinkToFit="1"/>
    </xf>
    <xf numFmtId="0" fontId="10" fillId="2" borderId="94" xfId="0" applyFont="1" applyFill="1" applyBorder="1" applyAlignment="1">
      <alignment horizontal="center" vertical="center" shrinkToFit="1"/>
    </xf>
    <xf numFmtId="4" fontId="10" fillId="2" borderId="80" xfId="0" applyNumberFormat="1" applyFont="1" applyFill="1" applyBorder="1" applyAlignment="1">
      <alignment horizontal="center" vertical="center" shrinkToFit="1"/>
    </xf>
    <xf numFmtId="4" fontId="10" fillId="2" borderId="89" xfId="0" applyNumberFormat="1" applyFont="1" applyFill="1" applyBorder="1" applyAlignment="1">
      <alignment horizontal="center" vertical="center" shrinkToFit="1"/>
    </xf>
    <xf numFmtId="4" fontId="4" fillId="3" borderId="12" xfId="1" applyNumberFormat="1" applyFont="1" applyFill="1" applyBorder="1" applyAlignment="1">
      <alignment horizontal="right" vertical="center"/>
    </xf>
    <xf numFmtId="4" fontId="2" fillId="3" borderId="13" xfId="0" applyNumberFormat="1" applyFont="1" applyFill="1" applyBorder="1" applyAlignment="1">
      <alignment horizontal="right" vertical="center" shrinkToFit="1"/>
    </xf>
    <xf numFmtId="4" fontId="4" fillId="3" borderId="2" xfId="1" applyNumberFormat="1" applyFont="1" applyFill="1" applyBorder="1" applyAlignment="1">
      <alignment horizontal="right" vertical="center"/>
    </xf>
    <xf numFmtId="4" fontId="2" fillId="3" borderId="2" xfId="0" applyNumberFormat="1" applyFont="1" applyFill="1" applyBorder="1" applyAlignment="1">
      <alignment horizontal="right" vertical="center" shrinkToFit="1"/>
    </xf>
    <xf numFmtId="4" fontId="2" fillId="3" borderId="5" xfId="0" applyNumberFormat="1" applyFont="1" applyFill="1" applyBorder="1" applyAlignment="1">
      <alignment horizontal="right" vertical="center" shrinkToFit="1"/>
    </xf>
    <xf numFmtId="4" fontId="4" fillId="3" borderId="15" xfId="1" applyNumberFormat="1" applyFont="1" applyFill="1" applyBorder="1" applyAlignment="1">
      <alignment horizontal="right" vertical="center"/>
    </xf>
    <xf numFmtId="4" fontId="2" fillId="3" borderId="15" xfId="0" applyNumberFormat="1" applyFont="1" applyFill="1" applyBorder="1" applyAlignment="1">
      <alignment horizontal="right" vertical="center" shrinkToFit="1"/>
    </xf>
    <xf numFmtId="4" fontId="2" fillId="3" borderId="16" xfId="0" applyNumberFormat="1" applyFont="1" applyFill="1" applyBorder="1" applyAlignment="1">
      <alignment horizontal="right" vertical="center" shrinkToFit="1"/>
    </xf>
    <xf numFmtId="4" fontId="4" fillId="3" borderId="18" xfId="1" applyNumberFormat="1" applyFont="1" applyFill="1" applyBorder="1" applyAlignment="1">
      <alignment horizontal="right"/>
    </xf>
    <xf numFmtId="4" fontId="2" fillId="3" borderId="18" xfId="0" applyNumberFormat="1" applyFont="1" applyFill="1" applyBorder="1" applyAlignment="1">
      <alignment horizontal="right" shrinkToFit="1"/>
    </xf>
    <xf numFmtId="4" fontId="2" fillId="3" borderId="80" xfId="0" applyNumberFormat="1" applyFont="1" applyFill="1" applyBorder="1" applyAlignment="1">
      <alignment horizontal="right" shrinkToFit="1"/>
    </xf>
    <xf numFmtId="4" fontId="4" fillId="3" borderId="3" xfId="1" applyNumberFormat="1" applyFont="1" applyFill="1" applyBorder="1" applyAlignment="1">
      <alignment horizontal="right"/>
    </xf>
    <xf numFmtId="4" fontId="2" fillId="3" borderId="3" xfId="0" applyNumberFormat="1" applyFont="1" applyFill="1" applyBorder="1" applyAlignment="1">
      <alignment horizontal="right" shrinkToFit="1"/>
    </xf>
    <xf numFmtId="4" fontId="2" fillId="3" borderId="79" xfId="0" applyNumberFormat="1" applyFont="1" applyFill="1" applyBorder="1" applyAlignment="1">
      <alignment horizontal="right" vertical="center" shrinkToFit="1"/>
    </xf>
    <xf numFmtId="4" fontId="4" fillId="3" borderId="22" xfId="1" applyNumberFormat="1" applyFont="1" applyFill="1" applyBorder="1" applyAlignment="1">
      <alignment horizontal="right"/>
    </xf>
    <xf numFmtId="4" fontId="2" fillId="3" borderId="22" xfId="0" applyNumberFormat="1" applyFont="1" applyFill="1" applyBorder="1" applyAlignment="1">
      <alignment horizontal="right" shrinkToFit="1"/>
    </xf>
    <xf numFmtId="4" fontId="4" fillId="3" borderId="25" xfId="1" applyNumberFormat="1" applyFont="1" applyFill="1" applyBorder="1" applyAlignment="1">
      <alignment horizontal="right"/>
    </xf>
    <xf numFmtId="4" fontId="2" fillId="3" borderId="25" xfId="0" applyNumberFormat="1" applyFont="1" applyFill="1" applyBorder="1" applyAlignment="1">
      <alignment horizontal="right" shrinkToFit="1"/>
    </xf>
    <xf numFmtId="4" fontId="2" fillId="3" borderId="95" xfId="0" applyNumberFormat="1" applyFont="1" applyFill="1" applyBorder="1" applyAlignment="1">
      <alignment horizontal="right" vertical="center" shrinkToFit="1"/>
    </xf>
    <xf numFmtId="4" fontId="2" fillId="3" borderId="62" xfId="0" applyNumberFormat="1" applyFont="1" applyFill="1" applyBorder="1" applyAlignment="1">
      <alignment horizontal="right" shrinkToFit="1"/>
    </xf>
    <xf numFmtId="43" fontId="4" fillId="3" borderId="3" xfId="1" applyFont="1" applyFill="1" applyBorder="1" applyAlignment="1">
      <alignment horizontal="center"/>
    </xf>
    <xf numFmtId="4" fontId="4" fillId="3" borderId="59" xfId="1" applyNumberFormat="1" applyFont="1" applyFill="1" applyBorder="1" applyAlignment="1">
      <alignment horizontal="right"/>
    </xf>
    <xf numFmtId="4" fontId="4" fillId="3" borderId="67" xfId="1" applyNumberFormat="1" applyFont="1" applyFill="1" applyBorder="1" applyAlignment="1">
      <alignment horizontal="right"/>
    </xf>
    <xf numFmtId="4" fontId="4" fillId="3" borderId="63" xfId="1" applyNumberFormat="1" applyFont="1" applyFill="1" applyBorder="1" applyAlignment="1">
      <alignment horizontal="right"/>
    </xf>
    <xf numFmtId="4" fontId="2" fillId="3" borderId="63" xfId="0" applyNumberFormat="1" applyFont="1" applyFill="1" applyBorder="1" applyAlignment="1">
      <alignment horizontal="right" shrinkToFit="1"/>
    </xf>
    <xf numFmtId="4" fontId="4" fillId="3" borderId="4" xfId="1" applyNumberFormat="1" applyFont="1" applyFill="1" applyBorder="1" applyAlignment="1">
      <alignment horizontal="right"/>
    </xf>
    <xf numFmtId="4" fontId="4" fillId="3" borderId="46" xfId="1" applyNumberFormat="1" applyFont="1" applyFill="1" applyBorder="1" applyAlignment="1">
      <alignment horizontal="right"/>
    </xf>
    <xf numFmtId="4" fontId="2" fillId="3" borderId="81" xfId="0" applyNumberFormat="1" applyFont="1" applyFill="1" applyBorder="1" applyAlignment="1">
      <alignment horizontal="right" vertical="center" shrinkToFit="1"/>
    </xf>
    <xf numFmtId="4" fontId="4" fillId="3" borderId="72" xfId="1" applyNumberFormat="1" applyFont="1" applyFill="1" applyBorder="1" applyAlignment="1">
      <alignment horizontal="right"/>
    </xf>
    <xf numFmtId="4" fontId="4" fillId="3" borderId="76" xfId="1" applyNumberFormat="1" applyFont="1" applyFill="1" applyBorder="1" applyAlignment="1">
      <alignment horizontal="right"/>
    </xf>
    <xf numFmtId="4" fontId="4" fillId="3" borderId="73" xfId="0" applyNumberFormat="1" applyFont="1" applyFill="1" applyBorder="1" applyAlignment="1">
      <alignment horizontal="right" shrinkToFit="1"/>
    </xf>
    <xf numFmtId="4" fontId="2" fillId="3" borderId="30" xfId="0" applyNumberFormat="1" applyFont="1" applyFill="1" applyBorder="1" applyAlignment="1">
      <alignment horizontal="right" vertical="center" shrinkToFit="1"/>
    </xf>
    <xf numFmtId="4" fontId="4" fillId="3" borderId="30" xfId="1" applyNumberFormat="1" applyFont="1" applyFill="1" applyBorder="1" applyAlignment="1">
      <alignment horizontal="right"/>
    </xf>
    <xf numFmtId="4" fontId="2" fillId="3" borderId="30" xfId="0" applyNumberFormat="1" applyFont="1" applyFill="1" applyBorder="1" applyAlignment="1">
      <alignment horizontal="right" shrinkToFit="1"/>
    </xf>
    <xf numFmtId="4" fontId="4" fillId="3" borderId="28" xfId="1" applyNumberFormat="1" applyFont="1" applyFill="1" applyBorder="1" applyAlignment="1">
      <alignment horizontal="right" vertical="center"/>
    </xf>
    <xf numFmtId="4" fontId="2" fillId="3" borderId="28" xfId="0" applyNumberFormat="1" applyFont="1" applyFill="1" applyBorder="1" applyAlignment="1">
      <alignment horizontal="right" shrinkToFit="1"/>
    </xf>
    <xf numFmtId="4" fontId="2" fillId="3" borderId="82" xfId="0" applyNumberFormat="1" applyFont="1" applyFill="1" applyBorder="1" applyAlignment="1">
      <alignment horizontal="right" vertical="center" shrinkToFit="1"/>
    </xf>
    <xf numFmtId="4" fontId="4" fillId="3" borderId="54" xfId="1" applyNumberFormat="1" applyFont="1" applyFill="1" applyBorder="1" applyAlignment="1">
      <alignment horizontal="right" vertical="center"/>
    </xf>
    <xf numFmtId="4" fontId="2" fillId="3" borderId="54" xfId="0" applyNumberFormat="1" applyFont="1" applyFill="1" applyBorder="1" applyAlignment="1">
      <alignment horizontal="right" shrinkToFit="1"/>
    </xf>
    <xf numFmtId="4" fontId="2" fillId="3" borderId="56" xfId="0" applyNumberFormat="1" applyFont="1" applyFill="1" applyBorder="1" applyAlignment="1">
      <alignment horizontal="right"/>
    </xf>
    <xf numFmtId="4" fontId="2" fillId="3" borderId="56" xfId="0" applyNumberFormat="1" applyFont="1" applyFill="1" applyBorder="1" applyAlignment="1">
      <alignment horizontal="right" shrinkToFit="1"/>
    </xf>
    <xf numFmtId="4" fontId="2" fillId="3" borderId="83" xfId="0" applyNumberFormat="1" applyFont="1" applyFill="1" applyBorder="1" applyAlignment="1">
      <alignment horizontal="right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403151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363852</xdr:colOff>
      <xdr:row>42</xdr:row>
      <xdr:rowOff>25851</xdr:rowOff>
    </xdr:from>
    <xdr:ext cx="4234545" cy="1374324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1462C40-489C-4B7F-BA80-DB369C8AEACB}"/>
            </a:ext>
          </a:extLst>
        </xdr:cNvPr>
        <xdr:cNvSpPr txBox="1"/>
      </xdr:nvSpPr>
      <xdr:spPr>
        <a:xfrm>
          <a:off x="363852" y="12094026"/>
          <a:ext cx="4234545" cy="13743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พ.ต.ท.                               ผู้รายงาน</a:t>
          </a:r>
        </a:p>
        <a:p>
          <a:pPr algn="ctr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( ไพสันต์  กุดหอม)</a:t>
          </a:r>
        </a:p>
        <a:p>
          <a:pPr algn="ctr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สว.อก.สภ.เมืองที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จว.สุรินทร์</a:t>
          </a:r>
        </a:p>
        <a:p>
          <a:pPr algn="ctr"/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20 เม.ย.69</a:t>
          </a:r>
          <a:endParaRPr lang="en-US" sz="1600" b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2</xdr:col>
      <xdr:colOff>977537</xdr:colOff>
      <xdr:row>42</xdr:row>
      <xdr:rowOff>2442</xdr:rowOff>
    </xdr:from>
    <xdr:ext cx="3884023" cy="1350107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1760DFA-E0E2-45AB-8705-ADDDBCBB7DC9}"/>
            </a:ext>
          </a:extLst>
        </xdr:cNvPr>
        <xdr:cNvSpPr txBox="1"/>
      </xdr:nvSpPr>
      <xdr:spPr>
        <a:xfrm>
          <a:off x="4406537" y="12070617"/>
          <a:ext cx="3884023" cy="13501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- ทราบ</a:t>
          </a:r>
        </a:p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พ.ต.อ.                       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ผู้ตรวจรายงาน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( นรวิชญ์  จุลวานิช) 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ผกก.สภ.เมืองที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จว.สุรินทร์</a:t>
          </a:r>
        </a:p>
        <a:p>
          <a:pPr algn="l"/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20 เม.ย.69</a:t>
          </a:r>
        </a:p>
        <a:p>
          <a:pPr algn="l"/>
          <a:endParaRPr lang="en-US" sz="1600" b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1</xdr:col>
      <xdr:colOff>1183002</xdr:colOff>
      <xdr:row>40</xdr:row>
      <xdr:rowOff>149676</xdr:rowOff>
    </xdr:from>
    <xdr:to>
      <xdr:col>1</xdr:col>
      <xdr:colOff>2335325</xdr:colOff>
      <xdr:row>43</xdr:row>
      <xdr:rowOff>230971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C95E078-5D59-419C-B4D5-085C2076F0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grayscl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0835" b="56004" l="42582" r="61642">
                      <a14:foregroundMark x1="57581" y1="50914" x2="57581" y2="50914"/>
                    </a14:backgroundRemoval>
                  </a14:imgEffect>
                  <a14:imgEffect>
                    <a14:colorTemperature colorTemp="4700"/>
                  </a14:imgEffect>
                  <a14:imgEffect>
                    <a14:saturation sat="0"/>
                  </a14:imgEffect>
                  <a14:imgEffect>
                    <a14:brightnessContrast bright="20000" contrast="40000"/>
                  </a14:imgEffect>
                </a14:imgLayer>
              </a14:imgProps>
            </a:ext>
          </a:extLst>
        </a:blip>
        <a:srcRect l="40199" t="38939" r="35975" b="42100"/>
        <a:stretch/>
      </xdr:blipFill>
      <xdr:spPr>
        <a:xfrm>
          <a:off x="1868802" y="10846251"/>
          <a:ext cx="1152323" cy="852820"/>
        </a:xfrm>
        <a:prstGeom prst="rect">
          <a:avLst/>
        </a:prstGeom>
      </xdr:spPr>
    </xdr:pic>
    <xdr:clientData/>
  </xdr:twoCellAnchor>
  <xdr:twoCellAnchor editAs="oneCell">
    <xdr:from>
      <xdr:col>3</xdr:col>
      <xdr:colOff>882287</xdr:colOff>
      <xdr:row>41</xdr:row>
      <xdr:rowOff>145317</xdr:rowOff>
    </xdr:from>
    <xdr:to>
      <xdr:col>4</xdr:col>
      <xdr:colOff>1141407</xdr:colOff>
      <xdr:row>44</xdr:row>
      <xdr:rowOff>228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FC5854B-6401-42E0-9226-5C8EE2CCC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827" b="96821" l="9926" r="89950">
                      <a14:foregroundMark x1="41315" y1="82948" x2="41315" y2="82948"/>
                      <a14:foregroundMark x1="70968" y1="82948" x2="70968" y2="82948"/>
                      <a14:foregroundMark x1="76179" y1="82659" x2="76179" y2="82659"/>
                      <a14:foregroundMark x1="16873" y1="96821" x2="16873" y2="9682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5787" y="11099067"/>
          <a:ext cx="1459270" cy="6264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topLeftCell="A28" zoomScaleNormal="100" zoomScaleSheetLayoutView="95" zoomScalePageLayoutView="90" workbookViewId="0">
      <selection activeCell="E42" sqref="E42"/>
    </sheetView>
  </sheetViews>
  <sheetFormatPr defaultRowHeight="14.25" x14ac:dyDescent="0.2"/>
  <cols>
    <col min="2" max="2" width="42.25" customWidth="1"/>
    <col min="3" max="3" width="16.25" customWidth="1"/>
    <col min="4" max="5" width="15.75" customWidth="1"/>
    <col min="6" max="6" width="16.375" bestFit="1" customWidth="1"/>
    <col min="7" max="7" width="12" customWidth="1"/>
    <col min="8" max="8" width="14.25" customWidth="1"/>
  </cols>
  <sheetData>
    <row r="1" spans="1:8" ht="27.75" x14ac:dyDescent="0.4">
      <c r="A1" s="79" t="s">
        <v>47</v>
      </c>
      <c r="B1" s="79"/>
      <c r="C1" s="79"/>
      <c r="D1" s="79"/>
      <c r="E1" s="79"/>
      <c r="F1" s="79"/>
      <c r="G1" s="79"/>
      <c r="H1" s="79"/>
    </row>
    <row r="2" spans="1:8" ht="23.25" x14ac:dyDescent="0.35">
      <c r="A2" s="80" t="s">
        <v>46</v>
      </c>
      <c r="B2" s="80"/>
      <c r="C2" s="80"/>
      <c r="D2" s="80"/>
      <c r="E2" s="80"/>
      <c r="F2" s="80"/>
      <c r="G2" s="80"/>
      <c r="H2" s="80"/>
    </row>
    <row r="3" spans="1:8" ht="23.25" x14ac:dyDescent="0.35">
      <c r="A3" s="80" t="s">
        <v>45</v>
      </c>
      <c r="B3" s="80"/>
      <c r="C3" s="80"/>
      <c r="D3" s="80"/>
      <c r="E3" s="80"/>
      <c r="F3" s="80"/>
      <c r="G3" s="80"/>
      <c r="H3" s="80"/>
    </row>
    <row r="4" spans="1:8" ht="11.25" customHeight="1" thickBot="1" x14ac:dyDescent="0.45">
      <c r="A4" s="49"/>
      <c r="B4" s="49"/>
      <c r="C4" s="49"/>
      <c r="D4" s="49"/>
      <c r="E4" s="49"/>
      <c r="F4" s="49"/>
      <c r="G4" s="49"/>
      <c r="H4" s="49"/>
    </row>
    <row r="5" spans="1:8" ht="20.25" x14ac:dyDescent="0.3">
      <c r="A5" s="75"/>
      <c r="B5" s="85" t="s">
        <v>32</v>
      </c>
      <c r="C5" s="85" t="s">
        <v>26</v>
      </c>
      <c r="D5" s="88" t="s">
        <v>33</v>
      </c>
      <c r="E5" s="95" t="s">
        <v>27</v>
      </c>
      <c r="F5" s="96"/>
      <c r="G5" s="89" t="s">
        <v>28</v>
      </c>
      <c r="H5" s="92" t="s">
        <v>29</v>
      </c>
    </row>
    <row r="6" spans="1:8" ht="20.25" x14ac:dyDescent="0.3">
      <c r="A6" s="76" t="s">
        <v>0</v>
      </c>
      <c r="B6" s="86"/>
      <c r="C6" s="86"/>
      <c r="D6" s="86"/>
      <c r="E6" s="70" t="s">
        <v>41</v>
      </c>
      <c r="F6" s="70" t="s">
        <v>42</v>
      </c>
      <c r="G6" s="90"/>
      <c r="H6" s="93"/>
    </row>
    <row r="7" spans="1:8" ht="41.25" customHeight="1" thickBot="1" x14ac:dyDescent="0.35">
      <c r="A7" s="77"/>
      <c r="B7" s="87"/>
      <c r="C7" s="87"/>
      <c r="D7" s="87"/>
      <c r="E7" s="78" t="s">
        <v>44</v>
      </c>
      <c r="F7" s="78" t="s">
        <v>43</v>
      </c>
      <c r="G7" s="91"/>
      <c r="H7" s="94"/>
    </row>
    <row r="8" spans="1:8" ht="20.25" x14ac:dyDescent="0.3">
      <c r="A8" s="81">
        <v>1</v>
      </c>
      <c r="B8" s="71" t="s">
        <v>1</v>
      </c>
      <c r="C8" s="72"/>
      <c r="D8" s="68"/>
      <c r="E8" s="68"/>
      <c r="F8" s="69"/>
      <c r="G8" s="73"/>
      <c r="H8" s="74"/>
    </row>
    <row r="9" spans="1:8" ht="21" thickBot="1" x14ac:dyDescent="0.35">
      <c r="A9" s="81"/>
      <c r="B9" s="47" t="s">
        <v>2</v>
      </c>
      <c r="C9" s="48"/>
      <c r="D9" s="5"/>
      <c r="E9" s="5"/>
      <c r="F9" s="6"/>
      <c r="G9" s="7"/>
      <c r="H9" s="8"/>
    </row>
    <row r="10" spans="1:8" ht="20.25" x14ac:dyDescent="0.2">
      <c r="A10" s="81"/>
      <c r="B10" s="9" t="s">
        <v>19</v>
      </c>
      <c r="C10" s="10" t="s">
        <v>31</v>
      </c>
      <c r="D10" s="97">
        <v>207000</v>
      </c>
      <c r="E10" s="97">
        <v>57163.360000000001</v>
      </c>
      <c r="F10" s="97">
        <v>39441.4</v>
      </c>
      <c r="G10" s="98">
        <f>((E10+F10)*100)/D10</f>
        <v>46.668966183574881</v>
      </c>
      <c r="H10" s="11" t="s">
        <v>30</v>
      </c>
    </row>
    <row r="11" spans="1:8" ht="20.25" x14ac:dyDescent="0.2">
      <c r="A11" s="81"/>
      <c r="B11" s="12" t="s">
        <v>21</v>
      </c>
      <c r="C11" s="13"/>
      <c r="D11" s="99"/>
      <c r="E11" s="99"/>
      <c r="F11" s="100"/>
      <c r="G11" s="101"/>
      <c r="H11" s="14"/>
    </row>
    <row r="12" spans="1:8" ht="20.25" x14ac:dyDescent="0.2">
      <c r="A12" s="81"/>
      <c r="B12" s="12" t="s">
        <v>22</v>
      </c>
      <c r="C12" s="13"/>
      <c r="D12" s="99"/>
      <c r="E12" s="99"/>
      <c r="F12" s="100"/>
      <c r="G12" s="101"/>
      <c r="H12" s="14"/>
    </row>
    <row r="13" spans="1:8" ht="20.25" x14ac:dyDescent="0.2">
      <c r="A13" s="81"/>
      <c r="B13" s="12" t="s">
        <v>23</v>
      </c>
      <c r="C13" s="13"/>
      <c r="D13" s="99"/>
      <c r="E13" s="99"/>
      <c r="F13" s="100"/>
      <c r="G13" s="101"/>
      <c r="H13" s="14"/>
    </row>
    <row r="14" spans="1:8" ht="20.25" x14ac:dyDescent="0.2">
      <c r="A14" s="81"/>
      <c r="B14" s="12" t="s">
        <v>24</v>
      </c>
      <c r="C14" s="13"/>
      <c r="D14" s="99"/>
      <c r="E14" s="99"/>
      <c r="F14" s="100"/>
      <c r="G14" s="101"/>
      <c r="H14" s="14"/>
    </row>
    <row r="15" spans="1:8" ht="21" thickBot="1" x14ac:dyDescent="0.25">
      <c r="A15" s="81"/>
      <c r="B15" s="15" t="s">
        <v>25</v>
      </c>
      <c r="C15" s="16"/>
      <c r="D15" s="102"/>
      <c r="E15" s="102"/>
      <c r="F15" s="103"/>
      <c r="G15" s="104"/>
      <c r="H15" s="17"/>
    </row>
    <row r="16" spans="1:8" ht="20.25" x14ac:dyDescent="0.3">
      <c r="A16" s="81"/>
      <c r="B16" s="18" t="s">
        <v>20</v>
      </c>
      <c r="C16" s="19" t="s">
        <v>31</v>
      </c>
      <c r="D16" s="105"/>
      <c r="E16" s="105"/>
      <c r="F16" s="106"/>
      <c r="G16" s="107"/>
      <c r="H16" s="20"/>
    </row>
    <row r="17" spans="1:8" ht="20.25" x14ac:dyDescent="0.3">
      <c r="A17" s="81"/>
      <c r="B17" s="21" t="s">
        <v>3</v>
      </c>
      <c r="C17" s="22" t="s">
        <v>31</v>
      </c>
      <c r="D17" s="108">
        <v>4100</v>
      </c>
      <c r="E17" s="108">
        <v>2100</v>
      </c>
      <c r="F17" s="109">
        <v>0</v>
      </c>
      <c r="G17" s="110">
        <f>((E17+F17)*100)/D17</f>
        <v>51.219512195121951</v>
      </c>
      <c r="H17" s="23" t="s">
        <v>30</v>
      </c>
    </row>
    <row r="18" spans="1:8" ht="20.25" x14ac:dyDescent="0.3">
      <c r="A18" s="81"/>
      <c r="B18" s="21" t="s">
        <v>4</v>
      </c>
      <c r="C18" s="22" t="s">
        <v>31</v>
      </c>
      <c r="D18" s="108">
        <v>800</v>
      </c>
      <c r="E18" s="108">
        <v>400</v>
      </c>
      <c r="F18" s="109">
        <v>0</v>
      </c>
      <c r="G18" s="110">
        <f t="shared" ref="G18:G39" si="0">((E18+F18)*100)/D18</f>
        <v>50</v>
      </c>
      <c r="H18" s="23" t="s">
        <v>30</v>
      </c>
    </row>
    <row r="19" spans="1:8" ht="20.25" x14ac:dyDescent="0.3">
      <c r="A19" s="81"/>
      <c r="B19" s="24" t="s">
        <v>5</v>
      </c>
      <c r="C19" s="22" t="s">
        <v>31</v>
      </c>
      <c r="D19" s="108">
        <v>14300</v>
      </c>
      <c r="E19" s="108">
        <v>3600</v>
      </c>
      <c r="F19" s="109">
        <v>3600</v>
      </c>
      <c r="G19" s="110">
        <f t="shared" si="0"/>
        <v>50.349650349650346</v>
      </c>
      <c r="H19" s="23" t="s">
        <v>30</v>
      </c>
    </row>
    <row r="20" spans="1:8" ht="20.25" x14ac:dyDescent="0.3">
      <c r="A20" s="81"/>
      <c r="B20" s="25" t="s">
        <v>6</v>
      </c>
      <c r="C20" s="26" t="s">
        <v>31</v>
      </c>
      <c r="D20" s="111">
        <v>400</v>
      </c>
      <c r="E20" s="111">
        <v>200</v>
      </c>
      <c r="F20" s="112">
        <v>0</v>
      </c>
      <c r="G20" s="110">
        <f t="shared" si="0"/>
        <v>50</v>
      </c>
      <c r="H20" s="27" t="s">
        <v>30</v>
      </c>
    </row>
    <row r="21" spans="1:8" ht="21" thickBot="1" x14ac:dyDescent="0.35">
      <c r="A21" s="82"/>
      <c r="B21" s="28" t="s">
        <v>12</v>
      </c>
      <c r="C21" s="29" t="s">
        <v>31</v>
      </c>
      <c r="D21" s="113">
        <v>23250</v>
      </c>
      <c r="E21" s="113">
        <v>6250</v>
      </c>
      <c r="F21" s="114">
        <v>17000</v>
      </c>
      <c r="G21" s="115">
        <f t="shared" si="0"/>
        <v>100</v>
      </c>
      <c r="H21" s="30" t="s">
        <v>30</v>
      </c>
    </row>
    <row r="22" spans="1:8" ht="20.25" x14ac:dyDescent="0.3">
      <c r="A22" s="83"/>
      <c r="B22" s="18" t="s">
        <v>7</v>
      </c>
      <c r="C22" s="19" t="s">
        <v>31</v>
      </c>
      <c r="D22" s="105"/>
      <c r="E22" s="105"/>
      <c r="F22" s="106"/>
      <c r="G22" s="116"/>
      <c r="H22" s="20"/>
    </row>
    <row r="23" spans="1:8" ht="20.25" x14ac:dyDescent="0.3">
      <c r="A23" s="83"/>
      <c r="B23" s="21" t="s">
        <v>8</v>
      </c>
      <c r="C23" s="22" t="s">
        <v>31</v>
      </c>
      <c r="D23" s="117">
        <v>853200</v>
      </c>
      <c r="E23" s="108">
        <v>253336</v>
      </c>
      <c r="F23" s="108">
        <v>179432</v>
      </c>
      <c r="G23" s="110">
        <f t="shared" si="0"/>
        <v>50.722925457102676</v>
      </c>
      <c r="H23" s="23" t="s">
        <v>30</v>
      </c>
    </row>
    <row r="24" spans="1:8" ht="20.25" x14ac:dyDescent="0.3">
      <c r="A24" s="83"/>
      <c r="B24" s="21" t="s">
        <v>14</v>
      </c>
      <c r="C24" s="22" t="s">
        <v>31</v>
      </c>
      <c r="D24" s="108">
        <v>14100</v>
      </c>
      <c r="E24" s="108">
        <v>7000</v>
      </c>
      <c r="F24" s="108">
        <v>0</v>
      </c>
      <c r="G24" s="110">
        <f t="shared" si="0"/>
        <v>49.645390070921984</v>
      </c>
      <c r="H24" s="23" t="s">
        <v>30</v>
      </c>
    </row>
    <row r="25" spans="1:8" ht="20.25" x14ac:dyDescent="0.3">
      <c r="A25" s="83"/>
      <c r="B25" s="52" t="s">
        <v>15</v>
      </c>
      <c r="C25" s="53" t="s">
        <v>31</v>
      </c>
      <c r="D25" s="118">
        <v>24200</v>
      </c>
      <c r="E25" s="118">
        <v>10600</v>
      </c>
      <c r="F25" s="118">
        <v>0</v>
      </c>
      <c r="G25" s="110">
        <f t="shared" si="0"/>
        <v>43.801652892561982</v>
      </c>
      <c r="H25" s="54" t="s">
        <v>30</v>
      </c>
    </row>
    <row r="26" spans="1:8" ht="20.25" x14ac:dyDescent="0.3">
      <c r="A26" s="83"/>
      <c r="B26" s="58" t="s">
        <v>35</v>
      </c>
      <c r="C26" s="59" t="s">
        <v>31</v>
      </c>
      <c r="D26" s="119">
        <v>20000</v>
      </c>
      <c r="E26" s="119">
        <v>20000</v>
      </c>
      <c r="F26" s="119">
        <v>0</v>
      </c>
      <c r="G26" s="110">
        <f t="shared" si="0"/>
        <v>100</v>
      </c>
      <c r="H26" s="60" t="s">
        <v>30</v>
      </c>
    </row>
    <row r="27" spans="1:8" ht="20.25" x14ac:dyDescent="0.3">
      <c r="A27" s="83"/>
      <c r="B27" s="55" t="s">
        <v>9</v>
      </c>
      <c r="C27" s="56"/>
      <c r="D27" s="120"/>
      <c r="E27" s="120"/>
      <c r="F27" s="121"/>
      <c r="G27" s="116"/>
      <c r="H27" s="57"/>
    </row>
    <row r="28" spans="1:8" ht="20.25" x14ac:dyDescent="0.3">
      <c r="A28" s="83"/>
      <c r="B28" s="34" t="s">
        <v>10</v>
      </c>
      <c r="C28" s="22" t="s">
        <v>31</v>
      </c>
      <c r="D28" s="108">
        <v>11500</v>
      </c>
      <c r="E28" s="108">
        <v>6700</v>
      </c>
      <c r="F28" s="108">
        <v>4800</v>
      </c>
      <c r="G28" s="110">
        <f t="shared" si="0"/>
        <v>100</v>
      </c>
      <c r="H28" s="23" t="s">
        <v>30</v>
      </c>
    </row>
    <row r="29" spans="1:8" ht="20.25" x14ac:dyDescent="0.3">
      <c r="A29" s="83"/>
      <c r="B29" s="34" t="s">
        <v>40</v>
      </c>
      <c r="C29" s="22" t="s">
        <v>31</v>
      </c>
      <c r="D29" s="108">
        <v>778000</v>
      </c>
      <c r="E29" s="108">
        <v>130000</v>
      </c>
      <c r="F29" s="108">
        <v>195000</v>
      </c>
      <c r="G29" s="110">
        <f t="shared" si="0"/>
        <v>41.77377892030848</v>
      </c>
      <c r="H29" s="23" t="s">
        <v>30</v>
      </c>
    </row>
    <row r="30" spans="1:8" ht="20.25" x14ac:dyDescent="0.3">
      <c r="A30" s="83"/>
      <c r="B30" s="35" t="s">
        <v>13</v>
      </c>
      <c r="C30" s="36" t="s">
        <v>31</v>
      </c>
      <c r="D30" s="122">
        <v>4900</v>
      </c>
      <c r="E30" s="122">
        <v>1500</v>
      </c>
      <c r="F30" s="122">
        <v>1500</v>
      </c>
      <c r="G30" s="110">
        <f t="shared" si="0"/>
        <v>61.224489795918366</v>
      </c>
      <c r="H30" s="23" t="s">
        <v>30</v>
      </c>
    </row>
    <row r="31" spans="1:8" ht="21" thickBot="1" x14ac:dyDescent="0.35">
      <c r="A31" s="84"/>
      <c r="B31" s="37" t="s">
        <v>11</v>
      </c>
      <c r="C31" s="38" t="s">
        <v>31</v>
      </c>
      <c r="D31" s="123">
        <v>12300</v>
      </c>
      <c r="E31" s="123">
        <v>3100</v>
      </c>
      <c r="F31" s="123">
        <v>3100</v>
      </c>
      <c r="G31" s="124">
        <f t="shared" si="0"/>
        <v>50.40650406504065</v>
      </c>
      <c r="H31" s="33" t="s">
        <v>30</v>
      </c>
    </row>
    <row r="32" spans="1:8" ht="21" thickBot="1" x14ac:dyDescent="0.35">
      <c r="A32" s="65">
        <v>2</v>
      </c>
      <c r="B32" s="61" t="s">
        <v>17</v>
      </c>
      <c r="C32" s="66" t="s">
        <v>31</v>
      </c>
      <c r="D32" s="125">
        <v>7600</v>
      </c>
      <c r="E32" s="126">
        <v>1900</v>
      </c>
      <c r="F32" s="127">
        <v>1900</v>
      </c>
      <c r="G32" s="128">
        <f t="shared" si="0"/>
        <v>50</v>
      </c>
      <c r="H32" s="64" t="s">
        <v>30</v>
      </c>
    </row>
    <row r="33" spans="1:8" ht="21" thickBot="1" x14ac:dyDescent="0.35">
      <c r="A33" s="62">
        <v>3</v>
      </c>
      <c r="B33" s="63" t="s">
        <v>16</v>
      </c>
      <c r="C33" s="32" t="s">
        <v>31</v>
      </c>
      <c r="D33" s="129">
        <v>10000</v>
      </c>
      <c r="E33" s="129">
        <v>2500</v>
      </c>
      <c r="F33" s="130">
        <v>2500</v>
      </c>
      <c r="G33" s="128">
        <f t="shared" si="0"/>
        <v>50</v>
      </c>
      <c r="H33" s="39" t="s">
        <v>30</v>
      </c>
    </row>
    <row r="34" spans="1:8" ht="21" thickBot="1" x14ac:dyDescent="0.35">
      <c r="A34" s="62">
        <v>4</v>
      </c>
      <c r="B34" s="63" t="s">
        <v>18</v>
      </c>
      <c r="C34" s="32" t="s">
        <v>31</v>
      </c>
      <c r="D34" s="129">
        <v>2280</v>
      </c>
      <c r="E34" s="129">
        <v>0</v>
      </c>
      <c r="F34" s="130">
        <v>0</v>
      </c>
      <c r="G34" s="128">
        <f t="shared" si="0"/>
        <v>0</v>
      </c>
      <c r="H34" s="39" t="s">
        <v>30</v>
      </c>
    </row>
    <row r="35" spans="1:8" ht="20.25" x14ac:dyDescent="0.3">
      <c r="A35" s="41">
        <v>5</v>
      </c>
      <c r="B35" s="42" t="s">
        <v>36</v>
      </c>
      <c r="C35" s="31" t="s">
        <v>31</v>
      </c>
      <c r="D35" s="131">
        <v>15200</v>
      </c>
      <c r="E35" s="131">
        <v>7600</v>
      </c>
      <c r="F35" s="132">
        <v>7600</v>
      </c>
      <c r="G35" s="133">
        <f t="shared" si="0"/>
        <v>100</v>
      </c>
      <c r="H35" s="40" t="s">
        <v>30</v>
      </c>
    </row>
    <row r="36" spans="1:8" ht="21" thickBot="1" x14ac:dyDescent="0.35">
      <c r="A36" s="43"/>
      <c r="B36" s="67" t="s">
        <v>37</v>
      </c>
      <c r="C36" s="45"/>
      <c r="D36" s="134"/>
      <c r="E36" s="134"/>
      <c r="F36" s="135"/>
      <c r="G36" s="135"/>
      <c r="H36" s="46"/>
    </row>
    <row r="37" spans="1:8" ht="20.25" x14ac:dyDescent="0.3">
      <c r="A37" s="41">
        <v>6</v>
      </c>
      <c r="B37" s="42" t="s">
        <v>38</v>
      </c>
      <c r="C37" s="31" t="s">
        <v>31</v>
      </c>
      <c r="D37" s="131">
        <v>56100</v>
      </c>
      <c r="E37" s="131">
        <v>19225</v>
      </c>
      <c r="F37" s="132">
        <v>19225</v>
      </c>
      <c r="G37" s="110">
        <f t="shared" si="0"/>
        <v>68.538324420677355</v>
      </c>
      <c r="H37" s="40" t="s">
        <v>30</v>
      </c>
    </row>
    <row r="38" spans="1:8" ht="21" thickBot="1" x14ac:dyDescent="0.35">
      <c r="A38" s="43"/>
      <c r="B38" s="44" t="s">
        <v>39</v>
      </c>
      <c r="C38" s="45"/>
      <c r="D38" s="134"/>
      <c r="E38" s="134"/>
      <c r="F38" s="135"/>
      <c r="G38" s="135"/>
      <c r="H38" s="46"/>
    </row>
    <row r="39" spans="1:8" ht="20.25" x14ac:dyDescent="0.3">
      <c r="A39" s="1"/>
      <c r="B39" s="50" t="s">
        <v>34</v>
      </c>
      <c r="C39" s="51"/>
      <c r="D39" s="136">
        <f>SUM(D10:D38)</f>
        <v>2059230</v>
      </c>
      <c r="E39" s="137">
        <f>SUM(E10:E38)</f>
        <v>533174.36</v>
      </c>
      <c r="F39" s="137">
        <f>SUM(F10:F38)</f>
        <v>475098.4</v>
      </c>
      <c r="G39" s="138">
        <f t="shared" si="0"/>
        <v>48.963581532903078</v>
      </c>
      <c r="H39" s="4"/>
    </row>
    <row r="40" spans="1:8" ht="20.25" x14ac:dyDescent="0.3">
      <c r="A40" s="1"/>
      <c r="B40" s="1"/>
      <c r="C40" s="1"/>
      <c r="D40" s="2"/>
      <c r="E40" s="2"/>
      <c r="F40" s="3"/>
      <c r="G40" s="3"/>
      <c r="H40" s="4"/>
    </row>
    <row r="41" spans="1:8" ht="20.25" x14ac:dyDescent="0.3">
      <c r="A41" s="1"/>
      <c r="B41" s="1"/>
      <c r="C41" s="1"/>
      <c r="D41" s="2"/>
      <c r="E41" s="2"/>
      <c r="F41" s="3"/>
      <c r="G41" s="3"/>
      <c r="H41" s="4"/>
    </row>
    <row r="42" spans="1:8" ht="20.25" x14ac:dyDescent="0.3">
      <c r="A42" s="1"/>
      <c r="B42" s="1"/>
      <c r="C42" s="1"/>
      <c r="D42" s="2"/>
      <c r="E42" s="2"/>
      <c r="F42" s="3"/>
      <c r="G42" s="3"/>
      <c r="H42" s="4"/>
    </row>
    <row r="43" spans="1:8" ht="20.25" x14ac:dyDescent="0.3">
      <c r="A43" s="1"/>
      <c r="B43" s="1"/>
      <c r="C43" s="1"/>
      <c r="D43" s="2"/>
      <c r="E43" s="2"/>
      <c r="F43" s="3"/>
      <c r="G43" s="3"/>
      <c r="H43" s="4"/>
    </row>
    <row r="44" spans="1:8" ht="20.25" x14ac:dyDescent="0.3">
      <c r="A44" s="1"/>
      <c r="B44" s="1"/>
      <c r="C44" s="1"/>
      <c r="D44" s="2"/>
      <c r="E44" s="2"/>
      <c r="F44" s="3"/>
      <c r="G44" s="3"/>
      <c r="H44" s="4"/>
    </row>
    <row r="45" spans="1:8" ht="20.25" x14ac:dyDescent="0.3">
      <c r="A45" s="1"/>
      <c r="B45" s="1"/>
      <c r="C45" s="1"/>
      <c r="D45" s="2"/>
      <c r="E45" s="2"/>
      <c r="F45" s="3"/>
      <c r="G45" s="3"/>
      <c r="H45" s="4"/>
    </row>
    <row r="46" spans="1:8" ht="20.25" x14ac:dyDescent="0.3">
      <c r="A46" s="1"/>
      <c r="B46" s="1"/>
      <c r="C46" s="1"/>
      <c r="D46" s="2"/>
      <c r="E46" s="2"/>
      <c r="F46" s="3"/>
      <c r="G46" s="3"/>
      <c r="H46" s="4"/>
    </row>
    <row r="47" spans="1:8" ht="20.25" x14ac:dyDescent="0.3">
      <c r="A47" s="1"/>
      <c r="B47" s="1"/>
      <c r="C47" s="1"/>
      <c r="D47" s="2"/>
      <c r="E47" s="2"/>
      <c r="F47" s="3"/>
      <c r="G47" s="3"/>
      <c r="H47" s="4"/>
    </row>
  </sheetData>
  <mergeCells count="11">
    <mergeCell ref="A1:H1"/>
    <mergeCell ref="A2:H2"/>
    <mergeCell ref="A8:A21"/>
    <mergeCell ref="A22:A31"/>
    <mergeCell ref="B5:B7"/>
    <mergeCell ref="C5:C7"/>
    <mergeCell ref="D5:D7"/>
    <mergeCell ref="G5:G7"/>
    <mergeCell ref="H5:H7"/>
    <mergeCell ref="E5:F5"/>
    <mergeCell ref="A3:H3"/>
  </mergeCells>
  <printOptions horizontalCentered="1"/>
  <pageMargins left="0.25" right="0.25" top="0.75" bottom="0.75" header="0.3" footer="0.3"/>
  <pageSetup paperSize="9" scale="94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 สภ.เมืองที</vt:lpstr>
      <vt:lpstr>'รายงานผล สภ.เมืองที'!Print_Titles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กส5101</dc:creator>
  <cp:lastModifiedBy>SURASAK F.</cp:lastModifiedBy>
  <cp:lastPrinted>2026-07-21T03:53:59Z</cp:lastPrinted>
  <dcterms:created xsi:type="dcterms:W3CDTF">2023-05-30T14:10:06Z</dcterms:created>
  <dcterms:modified xsi:type="dcterms:W3CDTF">2026-07-23T16:08:58Z</dcterms:modified>
</cp:coreProperties>
</file>